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56100sv001\E1_SEIBI02\03_防災第2\01_係長\Ｒ５\R5委託業務\Ｒ５徳耕　長寿命化　勝浦２期　地質調査業務\ppi\"/>
    </mc:Choice>
  </mc:AlternateContent>
  <bookViews>
    <workbookView xWindow="0" yWindow="0" windowWidth="20700" windowHeight="10020"/>
  </bookViews>
  <sheets>
    <sheet name="業務委託費内訳書" sheetId="2" r:id="rId1"/>
  </sheets>
  <definedNames>
    <definedName name="_xlnm.Print_Area" localSheetId="0">業務委託費内訳書!$A$1:$G$67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業務委託費内訳書!$G$67</definedName>
    <definedName name="内訳書工事価格総計" localSheetId="0">業務委託費内訳書!$G$66</definedName>
    <definedName name="内訳書工事価格総計通番" localSheetId="0">業務委託費内訳書!$I$66</definedName>
    <definedName name="内訳書工事価格総計名称" localSheetId="0">業務委託費内訳書!$A$66</definedName>
    <definedName name="内訳書工事価格通番" localSheetId="0">業務委託費内訳書!$I$67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2" l="1"/>
  <c r="G58" i="2"/>
  <c r="G57" i="2" s="1"/>
  <c r="G56" i="2" s="1"/>
  <c r="G55" i="2" s="1"/>
  <c r="G52" i="2"/>
  <c r="G48" i="2"/>
  <c r="G47" i="2"/>
  <c r="G46" i="2" s="1"/>
  <c r="G45" i="2" s="1"/>
  <c r="G40" i="2"/>
  <c r="G39" i="2" s="1"/>
  <c r="G38" i="2" s="1"/>
  <c r="G37" i="2" s="1"/>
  <c r="G34" i="2"/>
  <c r="G33" i="2" s="1"/>
  <c r="G32" i="2" s="1"/>
  <c r="G31" i="2" s="1"/>
  <c r="G30" i="2" s="1"/>
  <c r="G28" i="2" s="1"/>
  <c r="G23" i="2"/>
  <c r="G15" i="2" s="1"/>
  <c r="G14" i="2" s="1"/>
  <c r="G13" i="2" s="1"/>
  <c r="G12" i="2" s="1"/>
  <c r="G16" i="2"/>
  <c r="G11" i="2" l="1"/>
  <c r="G10" i="2" s="1"/>
  <c r="G42" i="2" s="1"/>
  <c r="G44" i="2"/>
  <c r="G43" i="2" s="1"/>
  <c r="G65" i="2" s="1"/>
  <c r="G66" i="2" l="1"/>
  <c r="G67" i="2" s="1"/>
</calcChain>
</file>

<file path=xl/sharedStrings.xml><?xml version="1.0" encoding="utf-8"?>
<sst xmlns="http://schemas.openxmlformats.org/spreadsheetml/2006/main" count="129" uniqueCount="67">
  <si>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</si>
  <si>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</si>
  <si>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</si>
  <si>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</si>
  <si>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</si>
  <si>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</si>
  <si>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</si>
  <si>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</si>
  <si>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</si>
  <si>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</si>
  <si>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</si>
  <si>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</si>
  <si>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Ｒ５徳耕　長寿命化　勝浦２期　地質調査業務</t>
  </si>
  <si>
    <t>業務委託費内訳書</t>
    <phoneticPr fontId="8"/>
  </si>
  <si>
    <t>業務名</t>
    <phoneticPr fontId="2"/>
  </si>
  <si>
    <t>一般調査業務費
_x000D_</t>
  </si>
  <si>
    <t>式</t>
  </si>
  <si>
    <t>純調査業務費
_x000D_</t>
  </si>
  <si>
    <t>直接調査費
_x000D_</t>
  </si>
  <si>
    <t>直接人件費～機械経費
_x000D_</t>
  </si>
  <si>
    <t>【機械ボーリング（地質調査用）】
_x000D_土質ﾎﾞｰﾘﾝｸﾞ(ｵｰﾙｺｱ),φ66,粘性土・シルト</t>
  </si>
  <si>
    <t>ｍ</t>
  </si>
  <si>
    <t>【機械ボーリング（地質調査用）】
_x000D_土質ﾎﾞｰﾘﾝｸﾞ(ｵｰﾙｺｱ),φ66,礫混じり土砂</t>
  </si>
  <si>
    <t>【サウンディング及び原位置試験】
_x000D_標準貫入試験,粘性土・シルト,</t>
  </si>
  <si>
    <t>回</t>
  </si>
  <si>
    <t>【サウンディング及び原位置試験】
_x000D_標準貫入試験,礫混じり土砂,</t>
  </si>
  <si>
    <t>【資料整理とりまとめ(一般調査業務費)】
_x000D_</t>
  </si>
  <si>
    <t>業務</t>
  </si>
  <si>
    <t>【断面図等の作成(一般調査業務費)】
_x000D_</t>
  </si>
  <si>
    <t>間接調査費
_x000D_</t>
  </si>
  <si>
    <t>【足場仮設】
_x000D_平坦地足場</t>
  </si>
  <si>
    <t>箇所</t>
  </si>
  <si>
    <t>【準備及び跡片付け】
_x000D_</t>
  </si>
  <si>
    <t>【その他間接調査費】
_x000D_</t>
  </si>
  <si>
    <t>直接経費（電子成果品作成費）
_x000D_</t>
  </si>
  <si>
    <t>施工管理費
_x000D_</t>
  </si>
  <si>
    <t>安全費
_x000D_</t>
  </si>
  <si>
    <t>安全費（積上）
_x000D_</t>
  </si>
  <si>
    <t>交通誘導警備員
_x000D_</t>
  </si>
  <si>
    <t>交通誘導警備員Ｂ
_x000D_</t>
  </si>
  <si>
    <t>人</t>
  </si>
  <si>
    <t>諸経費
_x000D_</t>
  </si>
  <si>
    <t>一括計上価格
_x000D_</t>
  </si>
  <si>
    <t>地盤情報検定費
_x000D_</t>
  </si>
  <si>
    <t>【地盤情報検定費】
_x000D_Ａ検定</t>
  </si>
  <si>
    <t>本</t>
  </si>
  <si>
    <t>調査業務価格
_x000D_</t>
  </si>
  <si>
    <t>業務原価
_x000D_</t>
  </si>
  <si>
    <t>直接原価
_x000D_</t>
  </si>
  <si>
    <t>直接人件費
_x000D_</t>
  </si>
  <si>
    <t>解析作業費
_x000D_</t>
  </si>
  <si>
    <t>【既存資料の収集・現地調査】
_x000D_</t>
  </si>
  <si>
    <t>【資料整理とりまとめ(解析等調査業務費)】
_x000D_</t>
  </si>
  <si>
    <t>【断面図等の作成(解析等調査業務)】
_x000D_</t>
  </si>
  <si>
    <t>打合せ（調査解析）
_x000D_</t>
  </si>
  <si>
    <t>打合せ（地質調査用）
_x000D_着手前・最終</t>
  </si>
  <si>
    <t>打合せ（地質調査用）
_x000D_中間</t>
  </si>
  <si>
    <t>直接経費
_x000D_</t>
  </si>
  <si>
    <t>旅費交通費（調査解析）
_x000D_</t>
  </si>
  <si>
    <t>打合せ（設計旅費・交通費)
_x000D_着手前・最終</t>
  </si>
  <si>
    <t>打合せ（設計旅費・交通費)
_x000D_中間</t>
  </si>
  <si>
    <t>その他
_x000D_</t>
  </si>
  <si>
    <t>電子納品版業務報告書作成
_x000D_</t>
  </si>
  <si>
    <t>その他原価
_x000D_</t>
  </si>
  <si>
    <t>一般管理費等
_x000D_</t>
  </si>
  <si>
    <t>解析業務価格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</si>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</sst>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69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+G11+G36+G37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+G12+G28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+G13+G27</f>
        <v>0</v>
      </c>
      <c r="H12" s="2"/>
      <c r="I12" s="21">
        <v>3</v>
      </c>
      <c r="J12" s="21"/>
    </row>
    <row r="13" spans="1:10" ht="42" customHeight="1">
      <c r="A13" s="35" t="s">
        <v>19</v>
      </c>
      <c r="B13" s="33"/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1</v>
      </c>
    </row>
    <row r="14" spans="1:10" ht="42" customHeight="1">
      <c r="A14" s="16"/>
      <c r="B14" s="36" t="s">
        <v>19</v>
      </c>
      <c r="C14" s="33"/>
      <c r="D14" s="34"/>
      <c r="E14" s="18" t="s">
        <v>16</v>
      </c>
      <c r="F14" s="19">
        <v>1</v>
      </c>
      <c r="G14" s="20">
        <f>+G15</f>
        <v>0</v>
      </c>
      <c r="H14" s="2"/>
      <c r="I14" s="21">
        <v>5</v>
      </c>
      <c r="J14" s="21">
        <v>2</v>
      </c>
    </row>
    <row r="15" spans="1:10" ht="42" customHeight="1">
      <c r="A15" s="16"/>
      <c r="B15" s="17"/>
      <c r="C15" s="36" t="s">
        <v>19</v>
      </c>
      <c r="D15" s="34"/>
      <c r="E15" s="18" t="s">
        <v>16</v>
      </c>
      <c r="F15" s="19">
        <v>1</v>
      </c>
      <c r="G15" s="20">
        <f>+G16+G23</f>
        <v>0</v>
      </c>
      <c r="H15" s="2"/>
      <c r="I15" s="21">
        <v>6</v>
      </c>
      <c r="J15" s="21">
        <v>3</v>
      </c>
    </row>
    <row r="16" spans="1:10" ht="42" customHeight="1">
      <c r="A16" s="16"/>
      <c r="B16" s="17"/>
      <c r="C16" s="17"/>
      <c r="D16" s="37" t="s">
        <v>19</v>
      </c>
      <c r="E16" s="18" t="s">
        <v>16</v>
      </c>
      <c r="F16" s="19">
        <v>1</v>
      </c>
      <c r="G16" s="20">
        <f>+G17+G18+G19+G20+G21+G22</f>
        <v>0</v>
      </c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20</v>
      </c>
      <c r="E17" s="18" t="s">
        <v>21</v>
      </c>
      <c r="F17" s="19">
        <v>12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22</v>
      </c>
      <c r="E18" s="18" t="s">
        <v>21</v>
      </c>
      <c r="F18" s="19">
        <v>24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23</v>
      </c>
      <c r="E19" s="18" t="s">
        <v>24</v>
      </c>
      <c r="F19" s="19">
        <v>12</v>
      </c>
      <c r="G19" s="38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25</v>
      </c>
      <c r="E20" s="18" t="s">
        <v>24</v>
      </c>
      <c r="F20" s="19">
        <v>24</v>
      </c>
      <c r="G20" s="38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7" t="s">
        <v>26</v>
      </c>
      <c r="E21" s="18" t="s">
        <v>27</v>
      </c>
      <c r="F21" s="19">
        <v>1</v>
      </c>
      <c r="G21" s="38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7" t="s">
        <v>28</v>
      </c>
      <c r="E22" s="18" t="s">
        <v>27</v>
      </c>
      <c r="F22" s="19">
        <v>1</v>
      </c>
      <c r="G22" s="38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7" t="s">
        <v>29</v>
      </c>
      <c r="E23" s="18" t="s">
        <v>16</v>
      </c>
      <c r="F23" s="19">
        <v>1</v>
      </c>
      <c r="G23" s="20">
        <f>+G24+G25+G26</f>
        <v>0</v>
      </c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7" t="s">
        <v>30</v>
      </c>
      <c r="E24" s="18" t="s">
        <v>31</v>
      </c>
      <c r="F24" s="19">
        <v>4</v>
      </c>
      <c r="G24" s="38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7" t="s">
        <v>32</v>
      </c>
      <c r="E25" s="18" t="s">
        <v>27</v>
      </c>
      <c r="F25" s="19">
        <v>1</v>
      </c>
      <c r="G25" s="38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7" t="s">
        <v>33</v>
      </c>
      <c r="E26" s="18" t="s">
        <v>27</v>
      </c>
      <c r="F26" s="19">
        <v>1</v>
      </c>
      <c r="G26" s="38"/>
      <c r="H26" s="2"/>
      <c r="I26" s="21">
        <v>17</v>
      </c>
      <c r="J26" s="21">
        <v>4</v>
      </c>
    </row>
    <row r="27" spans="1:10" ht="42" customHeight="1">
      <c r="A27" s="35" t="s">
        <v>34</v>
      </c>
      <c r="B27" s="33"/>
      <c r="C27" s="33"/>
      <c r="D27" s="34"/>
      <c r="E27" s="18" t="s">
        <v>16</v>
      </c>
      <c r="F27" s="19">
        <v>1</v>
      </c>
      <c r="G27" s="38"/>
      <c r="H27" s="2"/>
      <c r="I27" s="21">
        <v>18</v>
      </c>
      <c r="J27" s="21"/>
    </row>
    <row r="28" spans="1:10" ht="42" customHeight="1">
      <c r="A28" s="35" t="s">
        <v>29</v>
      </c>
      <c r="B28" s="33"/>
      <c r="C28" s="33"/>
      <c r="D28" s="34"/>
      <c r="E28" s="18" t="s">
        <v>16</v>
      </c>
      <c r="F28" s="19">
        <v>1</v>
      </c>
      <c r="G28" s="20">
        <f>+G29+G30</f>
        <v>0</v>
      </c>
      <c r="H28" s="2"/>
      <c r="I28" s="21">
        <v>19</v>
      </c>
      <c r="J28" s="21"/>
    </row>
    <row r="29" spans="1:10" ht="42" customHeight="1">
      <c r="A29" s="35" t="s">
        <v>35</v>
      </c>
      <c r="B29" s="33"/>
      <c r="C29" s="33"/>
      <c r="D29" s="34"/>
      <c r="E29" s="18" t="s">
        <v>16</v>
      </c>
      <c r="F29" s="19">
        <v>1</v>
      </c>
      <c r="G29" s="38"/>
      <c r="H29" s="2"/>
      <c r="I29" s="21">
        <v>20</v>
      </c>
      <c r="J29" s="21"/>
    </row>
    <row r="30" spans="1:10" ht="42" customHeight="1">
      <c r="A30" s="35" t="s">
        <v>36</v>
      </c>
      <c r="B30" s="33"/>
      <c r="C30" s="33"/>
      <c r="D30" s="34"/>
      <c r="E30" s="18" t="s">
        <v>16</v>
      </c>
      <c r="F30" s="19">
        <v>1</v>
      </c>
      <c r="G30" s="20">
        <f>+G31</f>
        <v>0</v>
      </c>
      <c r="H30" s="2"/>
      <c r="I30" s="21">
        <v>21</v>
      </c>
      <c r="J30" s="21"/>
    </row>
    <row r="31" spans="1:10" ht="42" customHeight="1">
      <c r="A31" s="35" t="s">
        <v>37</v>
      </c>
      <c r="B31" s="33"/>
      <c r="C31" s="33"/>
      <c r="D31" s="34"/>
      <c r="E31" s="18" t="s">
        <v>16</v>
      </c>
      <c r="F31" s="19">
        <v>1</v>
      </c>
      <c r="G31" s="20">
        <f>+G32</f>
        <v>0</v>
      </c>
      <c r="H31" s="2"/>
      <c r="I31" s="21">
        <v>22</v>
      </c>
      <c r="J31" s="21">
        <v>1</v>
      </c>
    </row>
    <row r="32" spans="1:10" ht="42" customHeight="1">
      <c r="A32" s="16"/>
      <c r="B32" s="36" t="s">
        <v>36</v>
      </c>
      <c r="C32" s="33"/>
      <c r="D32" s="34"/>
      <c r="E32" s="18" t="s">
        <v>16</v>
      </c>
      <c r="F32" s="19">
        <v>1</v>
      </c>
      <c r="G32" s="20">
        <f>+G33</f>
        <v>0</v>
      </c>
      <c r="H32" s="2"/>
      <c r="I32" s="21">
        <v>23</v>
      </c>
      <c r="J32" s="21">
        <v>2</v>
      </c>
    </row>
    <row r="33" spans="1:10" ht="42" customHeight="1">
      <c r="A33" s="16"/>
      <c r="B33" s="17"/>
      <c r="C33" s="36" t="s">
        <v>36</v>
      </c>
      <c r="D33" s="34"/>
      <c r="E33" s="18" t="s">
        <v>16</v>
      </c>
      <c r="F33" s="19">
        <v>1</v>
      </c>
      <c r="G33" s="20">
        <f>+G34</f>
        <v>0</v>
      </c>
      <c r="H33" s="2"/>
      <c r="I33" s="21">
        <v>24</v>
      </c>
      <c r="J33" s="21">
        <v>3</v>
      </c>
    </row>
    <row r="34" spans="1:10" ht="42" customHeight="1">
      <c r="A34" s="16"/>
      <c r="B34" s="17"/>
      <c r="C34" s="17"/>
      <c r="D34" s="37" t="s">
        <v>38</v>
      </c>
      <c r="E34" s="18" t="s">
        <v>16</v>
      </c>
      <c r="F34" s="19">
        <v>1</v>
      </c>
      <c r="G34" s="20">
        <f>+G35</f>
        <v>0</v>
      </c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7" t="s">
        <v>39</v>
      </c>
      <c r="E35" s="18" t="s">
        <v>40</v>
      </c>
      <c r="F35" s="19">
        <v>10</v>
      </c>
      <c r="G35" s="38"/>
      <c r="H35" s="2"/>
      <c r="I35" s="21">
        <v>26</v>
      </c>
      <c r="J35" s="21">
        <v>4</v>
      </c>
    </row>
    <row r="36" spans="1:10" ht="42" customHeight="1">
      <c r="A36" s="35" t="s">
        <v>41</v>
      </c>
      <c r="B36" s="33"/>
      <c r="C36" s="33"/>
      <c r="D36" s="34"/>
      <c r="E36" s="18" t="s">
        <v>16</v>
      </c>
      <c r="F36" s="19">
        <v>1</v>
      </c>
      <c r="G36" s="38"/>
      <c r="H36" s="2"/>
      <c r="I36" s="21">
        <v>27</v>
      </c>
      <c r="J36" s="21"/>
    </row>
    <row r="37" spans="1:10" ht="42" customHeight="1">
      <c r="A37" s="35" t="s">
        <v>42</v>
      </c>
      <c r="B37" s="33"/>
      <c r="C37" s="33"/>
      <c r="D37" s="34"/>
      <c r="E37" s="18" t="s">
        <v>16</v>
      </c>
      <c r="F37" s="19">
        <v>1</v>
      </c>
      <c r="G37" s="20">
        <f>+G38</f>
        <v>0</v>
      </c>
      <c r="H37" s="2"/>
      <c r="I37" s="21">
        <v>28</v>
      </c>
      <c r="J37" s="21">
        <v>1</v>
      </c>
    </row>
    <row r="38" spans="1:10" ht="42" customHeight="1">
      <c r="A38" s="16"/>
      <c r="B38" s="36" t="s">
        <v>42</v>
      </c>
      <c r="C38" s="33"/>
      <c r="D38" s="34"/>
      <c r="E38" s="18" t="s">
        <v>16</v>
      </c>
      <c r="F38" s="19">
        <v>1</v>
      </c>
      <c r="G38" s="20">
        <f>+G39</f>
        <v>0</v>
      </c>
      <c r="H38" s="2"/>
      <c r="I38" s="21">
        <v>29</v>
      </c>
      <c r="J38" s="21">
        <v>2</v>
      </c>
    </row>
    <row r="39" spans="1:10" ht="42" customHeight="1">
      <c r="A39" s="16"/>
      <c r="B39" s="17"/>
      <c r="C39" s="36" t="s">
        <v>42</v>
      </c>
      <c r="D39" s="34"/>
      <c r="E39" s="18" t="s">
        <v>16</v>
      </c>
      <c r="F39" s="19">
        <v>1</v>
      </c>
      <c r="G39" s="20">
        <f>+G40</f>
        <v>0</v>
      </c>
      <c r="H39" s="2"/>
      <c r="I39" s="21">
        <v>30</v>
      </c>
      <c r="J39" s="21">
        <v>3</v>
      </c>
    </row>
    <row r="40" spans="1:10" ht="42" customHeight="1">
      <c r="A40" s="16"/>
      <c r="B40" s="17"/>
      <c r="C40" s="17"/>
      <c r="D40" s="37" t="s">
        <v>43</v>
      </c>
      <c r="E40" s="18" t="s">
        <v>16</v>
      </c>
      <c r="F40" s="19">
        <v>1</v>
      </c>
      <c r="G40" s="20">
        <f>+G41</f>
        <v>0</v>
      </c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7" t="s">
        <v>44</v>
      </c>
      <c r="E41" s="18" t="s">
        <v>45</v>
      </c>
      <c r="F41" s="19">
        <v>4</v>
      </c>
      <c r="G41" s="38"/>
      <c r="H41" s="2"/>
      <c r="I41" s="21">
        <v>32</v>
      </c>
      <c r="J41" s="21">
        <v>4</v>
      </c>
    </row>
    <row r="42" spans="1:10" ht="42" customHeight="1">
      <c r="A42" s="39" t="s">
        <v>46</v>
      </c>
      <c r="B42" s="40"/>
      <c r="C42" s="40"/>
      <c r="D42" s="41"/>
      <c r="E42" s="42" t="s">
        <v>16</v>
      </c>
      <c r="F42" s="43">
        <v>1</v>
      </c>
      <c r="G42" s="44">
        <f>+G10</f>
        <v>0</v>
      </c>
      <c r="H42" s="45"/>
      <c r="I42" s="46">
        <v>33</v>
      </c>
      <c r="J42" s="46"/>
    </row>
    <row r="43" spans="1:10" ht="42" customHeight="1">
      <c r="A43" s="35" t="s">
        <v>47</v>
      </c>
      <c r="B43" s="33"/>
      <c r="C43" s="33"/>
      <c r="D43" s="34"/>
      <c r="E43" s="18" t="s">
        <v>16</v>
      </c>
      <c r="F43" s="19">
        <v>1</v>
      </c>
      <c r="G43" s="20">
        <f>+G44+G63</f>
        <v>0</v>
      </c>
      <c r="H43" s="2"/>
      <c r="I43" s="21">
        <v>34</v>
      </c>
      <c r="J43" s="21"/>
    </row>
    <row r="44" spans="1:10" ht="42" customHeight="1">
      <c r="A44" s="35" t="s">
        <v>48</v>
      </c>
      <c r="B44" s="33"/>
      <c r="C44" s="33"/>
      <c r="D44" s="34"/>
      <c r="E44" s="18" t="s">
        <v>16</v>
      </c>
      <c r="F44" s="19">
        <v>1</v>
      </c>
      <c r="G44" s="20">
        <f>+G45+G55</f>
        <v>0</v>
      </c>
      <c r="H44" s="2"/>
      <c r="I44" s="21">
        <v>35</v>
      </c>
      <c r="J44" s="21"/>
    </row>
    <row r="45" spans="1:10" ht="42" customHeight="1">
      <c r="A45" s="35" t="s">
        <v>49</v>
      </c>
      <c r="B45" s="33"/>
      <c r="C45" s="33"/>
      <c r="D45" s="34"/>
      <c r="E45" s="18" t="s">
        <v>16</v>
      </c>
      <c r="F45" s="19">
        <v>1</v>
      </c>
      <c r="G45" s="20">
        <f>+G46</f>
        <v>0</v>
      </c>
      <c r="H45" s="2"/>
      <c r="I45" s="21">
        <v>36</v>
      </c>
      <c r="J45" s="21">
        <v>1</v>
      </c>
    </row>
    <row r="46" spans="1:10" ht="42" customHeight="1">
      <c r="A46" s="16"/>
      <c r="B46" s="36" t="s">
        <v>49</v>
      </c>
      <c r="C46" s="33"/>
      <c r="D46" s="34"/>
      <c r="E46" s="18" t="s">
        <v>16</v>
      </c>
      <c r="F46" s="19">
        <v>1</v>
      </c>
      <c r="G46" s="20">
        <f>+G47</f>
        <v>0</v>
      </c>
      <c r="H46" s="2"/>
      <c r="I46" s="21">
        <v>37</v>
      </c>
      <c r="J46" s="21">
        <v>2</v>
      </c>
    </row>
    <row r="47" spans="1:10" ht="42" customHeight="1">
      <c r="A47" s="16"/>
      <c r="B47" s="17"/>
      <c r="C47" s="36" t="s">
        <v>49</v>
      </c>
      <c r="D47" s="34"/>
      <c r="E47" s="18" t="s">
        <v>16</v>
      </c>
      <c r="F47" s="19">
        <v>1</v>
      </c>
      <c r="G47" s="20">
        <f>+G48+G52</f>
        <v>0</v>
      </c>
      <c r="H47" s="2"/>
      <c r="I47" s="21">
        <v>38</v>
      </c>
      <c r="J47" s="21">
        <v>3</v>
      </c>
    </row>
    <row r="48" spans="1:10" ht="42" customHeight="1">
      <c r="A48" s="16"/>
      <c r="B48" s="17"/>
      <c r="C48" s="17"/>
      <c r="D48" s="37" t="s">
        <v>50</v>
      </c>
      <c r="E48" s="18" t="s">
        <v>16</v>
      </c>
      <c r="F48" s="19">
        <v>1</v>
      </c>
      <c r="G48" s="20">
        <f>+G49+G50+G51</f>
        <v>0</v>
      </c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7" t="s">
        <v>51</v>
      </c>
      <c r="E49" s="18" t="s">
        <v>27</v>
      </c>
      <c r="F49" s="19">
        <v>1</v>
      </c>
      <c r="G49" s="38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7" t="s">
        <v>52</v>
      </c>
      <c r="E50" s="18" t="s">
        <v>27</v>
      </c>
      <c r="F50" s="19">
        <v>1</v>
      </c>
      <c r="G50" s="38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7" t="s">
        <v>53</v>
      </c>
      <c r="E51" s="18" t="s">
        <v>27</v>
      </c>
      <c r="F51" s="19">
        <v>1</v>
      </c>
      <c r="G51" s="38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7" t="s">
        <v>54</v>
      </c>
      <c r="E52" s="18" t="s">
        <v>16</v>
      </c>
      <c r="F52" s="19">
        <v>1</v>
      </c>
      <c r="G52" s="20">
        <f>+G53+G54</f>
        <v>0</v>
      </c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7" t="s">
        <v>55</v>
      </c>
      <c r="E53" s="18" t="s">
        <v>24</v>
      </c>
      <c r="F53" s="19">
        <v>2</v>
      </c>
      <c r="G53" s="38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7" t="s">
        <v>56</v>
      </c>
      <c r="E54" s="18" t="s">
        <v>24</v>
      </c>
      <c r="F54" s="19">
        <v>1</v>
      </c>
      <c r="G54" s="38"/>
      <c r="H54" s="2"/>
      <c r="I54" s="21">
        <v>45</v>
      </c>
      <c r="J54" s="21">
        <v>4</v>
      </c>
    </row>
    <row r="55" spans="1:10" ht="42" customHeight="1">
      <c r="A55" s="35" t="s">
        <v>57</v>
      </c>
      <c r="B55" s="33"/>
      <c r="C55" s="33"/>
      <c r="D55" s="34"/>
      <c r="E55" s="18" t="s">
        <v>16</v>
      </c>
      <c r="F55" s="19">
        <v>1</v>
      </c>
      <c r="G55" s="20">
        <f>+G56</f>
        <v>0</v>
      </c>
      <c r="H55" s="2"/>
      <c r="I55" s="21">
        <v>46</v>
      </c>
      <c r="J55" s="21">
        <v>1</v>
      </c>
    </row>
    <row r="56" spans="1:10" ht="42" customHeight="1">
      <c r="A56" s="16"/>
      <c r="B56" s="36" t="s">
        <v>57</v>
      </c>
      <c r="C56" s="33"/>
      <c r="D56" s="34"/>
      <c r="E56" s="18" t="s">
        <v>16</v>
      </c>
      <c r="F56" s="19">
        <v>1</v>
      </c>
      <c r="G56" s="20">
        <f>+G57</f>
        <v>0</v>
      </c>
      <c r="H56" s="2"/>
      <c r="I56" s="21">
        <v>47</v>
      </c>
      <c r="J56" s="21">
        <v>2</v>
      </c>
    </row>
    <row r="57" spans="1:10" ht="42" customHeight="1">
      <c r="A57" s="16"/>
      <c r="B57" s="17"/>
      <c r="C57" s="36" t="s">
        <v>57</v>
      </c>
      <c r="D57" s="34"/>
      <c r="E57" s="18" t="s">
        <v>16</v>
      </c>
      <c r="F57" s="19">
        <v>1</v>
      </c>
      <c r="G57" s="20">
        <f>+G58+G61</f>
        <v>0</v>
      </c>
      <c r="H57" s="2"/>
      <c r="I57" s="21">
        <v>48</v>
      </c>
      <c r="J57" s="21">
        <v>3</v>
      </c>
    </row>
    <row r="58" spans="1:10" ht="42" customHeight="1">
      <c r="A58" s="16"/>
      <c r="B58" s="17"/>
      <c r="C58" s="17"/>
      <c r="D58" s="37" t="s">
        <v>58</v>
      </c>
      <c r="E58" s="18" t="s">
        <v>16</v>
      </c>
      <c r="F58" s="19">
        <v>1</v>
      </c>
      <c r="G58" s="20">
        <f>+G59+G60</f>
        <v>0</v>
      </c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7" t="s">
        <v>59</v>
      </c>
      <c r="E59" s="18" t="s">
        <v>24</v>
      </c>
      <c r="F59" s="19">
        <v>2</v>
      </c>
      <c r="G59" s="38"/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7" t="s">
        <v>60</v>
      </c>
      <c r="E60" s="18" t="s">
        <v>24</v>
      </c>
      <c r="F60" s="19">
        <v>1</v>
      </c>
      <c r="G60" s="38"/>
      <c r="H60" s="2"/>
      <c r="I60" s="21">
        <v>51</v>
      </c>
      <c r="J60" s="21">
        <v>4</v>
      </c>
    </row>
    <row r="61" spans="1:10" ht="42" customHeight="1">
      <c r="A61" s="16"/>
      <c r="B61" s="17"/>
      <c r="C61" s="17"/>
      <c r="D61" s="37" t="s">
        <v>61</v>
      </c>
      <c r="E61" s="18" t="s">
        <v>16</v>
      </c>
      <c r="F61" s="19">
        <v>1</v>
      </c>
      <c r="G61" s="20">
        <f>+G62</f>
        <v>0</v>
      </c>
      <c r="H61" s="2"/>
      <c r="I61" s="21">
        <v>52</v>
      </c>
      <c r="J61" s="21">
        <v>4</v>
      </c>
    </row>
    <row r="62" spans="1:10" ht="42" customHeight="1">
      <c r="A62" s="16"/>
      <c r="B62" s="17"/>
      <c r="C62" s="17"/>
      <c r="D62" s="37" t="s">
        <v>62</v>
      </c>
      <c r="E62" s="18" t="s">
        <v>16</v>
      </c>
      <c r="F62" s="19">
        <v>1</v>
      </c>
      <c r="G62" s="38"/>
      <c r="H62" s="2"/>
      <c r="I62" s="21">
        <v>53</v>
      </c>
      <c r="J62" s="21">
        <v>4</v>
      </c>
    </row>
    <row r="63" spans="1:10" ht="42" customHeight="1">
      <c r="A63" s="35" t="s">
        <v>63</v>
      </c>
      <c r="B63" s="33"/>
      <c r="C63" s="33"/>
      <c r="D63" s="34"/>
      <c r="E63" s="18" t="s">
        <v>16</v>
      </c>
      <c r="F63" s="19">
        <v>1</v>
      </c>
      <c r="G63" s="38"/>
      <c r="H63" s="2"/>
      <c r="I63" s="21">
        <v>54</v>
      </c>
      <c r="J63" s="21"/>
    </row>
    <row r="64" spans="1:10" ht="42" customHeight="1">
      <c r="A64" s="35" t="s">
        <v>64</v>
      </c>
      <c r="B64" s="33"/>
      <c r="C64" s="33"/>
      <c r="D64" s="34"/>
      <c r="E64" s="18" t="s">
        <v>16</v>
      </c>
      <c r="F64" s="19">
        <v>1</v>
      </c>
      <c r="G64" s="38"/>
      <c r="H64" s="2"/>
      <c r="I64" s="21">
        <v>55</v>
      </c>
      <c r="J64" s="21">
        <v>220</v>
      </c>
    </row>
    <row r="65" spans="1:10" ht="42" customHeight="1">
      <c r="A65" s="39" t="s">
        <v>65</v>
      </c>
      <c r="B65" s="40"/>
      <c r="C65" s="40"/>
      <c r="D65" s="41"/>
      <c r="E65" s="42" t="s">
        <v>16</v>
      </c>
      <c r="F65" s="43">
        <v>1</v>
      </c>
      <c r="G65" s="44">
        <f>+G43+G64</f>
        <v>0</v>
      </c>
      <c r="H65" s="45"/>
      <c r="I65" s="46">
        <v>56</v>
      </c>
      <c r="J65" s="46"/>
    </row>
    <row r="66" spans="1:10" ht="42" customHeight="1">
      <c r="A66" s="22" t="s">
        <v>66</v>
      </c>
      <c r="B66" s="23"/>
      <c r="C66" s="23"/>
      <c r="D66" s="24"/>
      <c r="E66" s="25" t="s">
        <v>9</v>
      </c>
      <c r="F66" s="26">
        <v>1</v>
      </c>
      <c r="G66" s="20">
        <f>+G42+G65</f>
        <v>0</v>
      </c>
      <c r="I66" s="21">
        <v>57</v>
      </c>
      <c r="J66" s="21">
        <v>30</v>
      </c>
    </row>
    <row r="67" spans="1:10" ht="42" customHeight="1">
      <c r="A67" s="27" t="s">
        <v>10</v>
      </c>
      <c r="B67" s="28"/>
      <c r="C67" s="28"/>
      <c r="D67" s="29"/>
      <c r="E67" s="30" t="s">
        <v>11</v>
      </c>
      <c r="F67" s="31" t="s">
        <v>11</v>
      </c>
      <c r="G67" s="32">
        <f>G66</f>
        <v>0</v>
      </c>
      <c r="I67" s="21">
        <v>58</v>
      </c>
      <c r="J67" s="21">
        <v>90</v>
      </c>
    </row>
    <row r="68" spans="1:10" ht="42" customHeight="1"/>
    <row r="69" spans="1:10" ht="42" customHeight="1"/>
  </sheetData>
  <sheetProtection algorithmName="SHA-512" hashValue="lyzOmjO3mWajxGQzqmL0nPKvsKX6BGPOMBQ920t3HRgh8Xz/g16tBym1ackoYY+JI12oLGTquH/BkNoZy7Jkgg==" saltValue="okGiksXh86SgGfCt/q02Pw==" spinCount="100000" sheet="1" objects="1" scenarios="1"/>
  <mergeCells count="37">
    <mergeCell ref="A55:D55"/>
    <mergeCell ref="B56:D56"/>
    <mergeCell ref="C57:D57"/>
    <mergeCell ref="A63:D63"/>
    <mergeCell ref="A64:D64"/>
    <mergeCell ref="A65:D65"/>
    <mergeCell ref="A43:D43"/>
    <mergeCell ref="A44:D44"/>
    <mergeCell ref="A45:D45"/>
    <mergeCell ref="B46:D46"/>
    <mergeCell ref="C47:D47"/>
    <mergeCell ref="C33:D33"/>
    <mergeCell ref="A36:D36"/>
    <mergeCell ref="A37:D37"/>
    <mergeCell ref="B38:D38"/>
    <mergeCell ref="C39:D39"/>
    <mergeCell ref="A42:D42"/>
    <mergeCell ref="A27:D27"/>
    <mergeCell ref="A28:D28"/>
    <mergeCell ref="A29:D29"/>
    <mergeCell ref="A30:D30"/>
    <mergeCell ref="A31:D31"/>
    <mergeCell ref="B32:D32"/>
    <mergeCell ref="A66:D66"/>
    <mergeCell ref="A67:D67"/>
    <mergeCell ref="A10:D10"/>
    <mergeCell ref="A11:D11"/>
    <mergeCell ref="A12:D12"/>
    <mergeCell ref="A13:D13"/>
    <mergeCell ref="B14:D14"/>
    <mergeCell ref="C15:D15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sudo takayuki</dc:creator>
  <cp:lastModifiedBy>sudo takayuki</cp:lastModifiedBy>
  <dcterms:created xsi:type="dcterms:W3CDTF">2023-03-14T02:38:54Z</dcterms:created>
  <dcterms:modified xsi:type="dcterms:W3CDTF">2023-03-14T02:39:45Z</dcterms:modified>
</cp:coreProperties>
</file>